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firstSheet="1" activeTab="1"/>
  </bookViews>
  <sheets>
    <sheet name="Лист1" sheetId="1" state="hidden" r:id="rId1"/>
    <sheet name="Таблица 2020-2022" sheetId="2" r:id="rId2"/>
  </sheets>
  <definedNames>
    <definedName name="_Date_" localSheetId="1">'Таблица 2020-2022'!#REF!</definedName>
    <definedName name="_Date_">#REF!</definedName>
    <definedName name="_Otchet_Period_Source__AT_ObjectName" localSheetId="1">'Таблица 2020-2022'!#REF!</definedName>
    <definedName name="_Otchet_Period_Source__AT_ObjectName">#REF!</definedName>
    <definedName name="_PBuh_" localSheetId="1">#REF!</definedName>
    <definedName name="_PBuh_">#REF!</definedName>
    <definedName name="_PBuhN_" localSheetId="1">#REF!</definedName>
    <definedName name="_PBuhN_">#REF!</definedName>
    <definedName name="_Period_" localSheetId="1">'Таблица 2020-2022'!#REF!</definedName>
    <definedName name="_Period_">#REF!</definedName>
    <definedName name="_PRuk_" localSheetId="1">#REF!</definedName>
    <definedName name="_PRuk_">#REF!</definedName>
    <definedName name="_PRukN_" localSheetId="1">#REF!</definedName>
    <definedName name="_PRukN_">#REF!</definedName>
    <definedName name="_xlnm.Print_Titles" localSheetId="1">'Таблица 2020-2022'!$3:$4</definedName>
    <definedName name="_xlnm.Print_Area" localSheetId="1">'Таблица 2020-2022'!$A$1:$A$61</definedName>
  </definedNames>
  <calcPr fullCalcOnLoad="1"/>
</workbook>
</file>

<file path=xl/sharedStrings.xml><?xml version="1.0" encoding="utf-8"?>
<sst xmlns="http://schemas.openxmlformats.org/spreadsheetml/2006/main" count="62" uniqueCount="62">
  <si>
    <t>Образование</t>
  </si>
  <si>
    <t>Иные межбюджетные трансферты</t>
  </si>
  <si>
    <t>Общегосударственные вопросы</t>
  </si>
  <si>
    <t xml:space="preserve">Субсидии </t>
  </si>
  <si>
    <t xml:space="preserve">Субвенции </t>
  </si>
  <si>
    <t xml:space="preserve">Дотации </t>
  </si>
  <si>
    <t>Налог на прибыль организаций</t>
  </si>
  <si>
    <t>Налог на доходы физических лиц</t>
  </si>
  <si>
    <t>Национальная безопасность и правоохранительная деятельность</t>
  </si>
  <si>
    <t>Национальная экономика</t>
  </si>
  <si>
    <t>ИТОГО РАСХОДОВ</t>
  </si>
  <si>
    <t>Социальная политика</t>
  </si>
  <si>
    <t>Межбюджетные трансферты</t>
  </si>
  <si>
    <t>Национальная оборона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</si>
  <si>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</si>
  <si>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</si>
  <si>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</si>
  <si>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</si>
  <si>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</si>
  <si>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</si>
  <si>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</si>
  <si>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</si>
  <si>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Жилищно-коммунальное хозяйство</t>
  </si>
  <si>
    <t>Охрана окружающей среды</t>
  </si>
  <si>
    <t>РАСХОДЫ</t>
  </si>
  <si>
    <t>ДОХОДЫ</t>
  </si>
  <si>
    <t xml:space="preserve">ИТОГО ДОХОДОВ </t>
  </si>
  <si>
    <t>Налоги на прибыль, доходы, в т.ч.:</t>
  </si>
  <si>
    <t>Налоги на товары (работы, услуги), реализуемые на территории  РФ</t>
  </si>
  <si>
    <t>Налоги на имущество, в том числе:</t>
  </si>
  <si>
    <t>Налоги, сборы и регулируемые платежи за пользование природными ресурсами</t>
  </si>
  <si>
    <t>Государственная пошлина</t>
  </si>
  <si>
    <t>Прочие неналоговые доходы</t>
  </si>
  <si>
    <t>Административные платежи и сборы</t>
  </si>
  <si>
    <t>Штрафы, санкции, возмещение ущерба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</si>
  <si>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</si>
  <si>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</si>
  <si>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</si>
  <si>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</si>
  <si>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</si>
  <si>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</si>
  <si>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Налоги на совокупный доход, в том числе: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</si>
  <si>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</si>
  <si>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</si>
  <si>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</si>
  <si>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</si>
  <si>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>Культура, кинематография</t>
  </si>
  <si>
    <t>Прочие безвозмездные поступления от других бюджетов бюджетной системы</t>
  </si>
  <si>
    <t xml:space="preserve">Прочие безвозмездные поступления </t>
  </si>
  <si>
    <t>Безвозмездные поступления от государственных (муниципальных) организаций</t>
  </si>
  <si>
    <t>ДОХОДЫ  ОТ  ПРИНОСЯЩЕЙ  ДОХОД  ДЕЯТЕЛЬНОСТИ</t>
  </si>
  <si>
    <t>Профицит</t>
  </si>
  <si>
    <t>Дефицит</t>
  </si>
  <si>
    <t>Безвозмездные поступления  от негосударственных  организаций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</si>
  <si>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</si>
  <si>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</si>
  <si>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ПОСТУПЛЕНИЯ,  в т.ч:</t>
  </si>
  <si>
    <t>тыс.рублей</t>
  </si>
  <si>
    <t xml:space="preserve">План 
 2020г. 
</t>
  </si>
  <si>
    <t xml:space="preserve">План 
 2021г. 
</t>
  </si>
  <si>
    <t xml:space="preserve">План 
 2022г. 
</t>
  </si>
  <si>
    <t xml:space="preserve">Показатели  к проекту бюджета  Меркуловского сельского поселения Шолоховского района  на 2020 год и плановый период 2021 и 2022гг.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</si>
</sst>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9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9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7.9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7.9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173" fontId="1" fillId="0" borderId="10" xfId="0" applyNumberFormat="1" applyFont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173" fontId="1" fillId="33" borderId="10" xfId="0" applyNumberFormat="1" applyFont="1" applyFill="1" applyBorder="1" applyAlignment="1">
      <alignment vertical="top" wrapText="1"/>
    </xf>
    <xf numFmtId="172" fontId="3" fillId="34" borderId="10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173" fontId="10" fillId="33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173" fontId="10" fillId="0" borderId="10" xfId="0" applyNumberFormat="1" applyFont="1" applyBorder="1" applyAlignment="1">
      <alignment vertical="top" wrapText="1"/>
    </xf>
    <xf numFmtId="173" fontId="10" fillId="0" borderId="10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173" fontId="10" fillId="0" borderId="10" xfId="0" applyNumberFormat="1" applyFont="1" applyBorder="1" applyAlignment="1">
      <alignment wrapText="1"/>
    </xf>
    <xf numFmtId="172" fontId="3" fillId="0" borderId="10" xfId="0" applyNumberFormat="1" applyFont="1" applyFill="1" applyBorder="1" applyAlignment="1">
      <alignment horizontal="right"/>
    </xf>
    <xf numFmtId="172" fontId="3" fillId="33" borderId="11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="70" zoomScaleNormal="70" zoomScaleSheetLayoutView="79" workbookViewId="0" topLeftCell="A1">
      <selection activeCell="A1" sqref="A1:D1"/>
    </sheetView>
  </sheetViews>
  <sheetFormatPr defaultColWidth="9.00390625" defaultRowHeight="12.75"/>
  <cols>
    <col min="1" max="1" width="76.25390625" style="0" customWidth="1"/>
    <col min="2" max="2" width="24.00390625" style="0" customWidth="1"/>
    <col min="3" max="3" width="24.25390625" style="0" customWidth="1"/>
    <col min="4" max="4" width="22.375" style="0" customWidth="1"/>
  </cols>
  <sheetData>
    <row r="1" spans="1:4" ht="21.75" customHeight="1">
      <c r="A1" s="43" t="s">
        <v>61</v>
      </c>
      <c r="B1" s="43"/>
      <c r="C1" s="43"/>
      <c r="D1" s="43"/>
    </row>
    <row r="2" spans="1:4" s="1" customFormat="1" ht="18.75" customHeight="1">
      <c r="A2" s="33"/>
      <c r="D2" s="32" t="s">
        <v>57</v>
      </c>
    </row>
    <row r="3" spans="1:4" ht="100.5" customHeight="1">
      <c r="A3" s="34"/>
      <c r="B3" s="35" t="s">
        <v>58</v>
      </c>
      <c r="C3" s="35" t="s">
        <v>59</v>
      </c>
      <c r="D3" s="35" t="s">
        <v>60</v>
      </c>
    </row>
    <row r="4" spans="1:4" s="23" customFormat="1" ht="12.75">
      <c r="A4" s="20">
        <v>1</v>
      </c>
      <c r="B4" s="36">
        <v>6</v>
      </c>
      <c r="C4" s="36">
        <v>7</v>
      </c>
      <c r="D4" s="36">
        <v>8</v>
      </c>
    </row>
    <row r="5" spans="1:14" ht="20.25" customHeight="1">
      <c r="A5" s="39" t="s">
        <v>25</v>
      </c>
      <c r="B5" s="40"/>
      <c r="C5" s="40"/>
      <c r="D5" s="40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5" customFormat="1" ht="17.25" customHeight="1">
      <c r="A6" s="24" t="s">
        <v>55</v>
      </c>
      <c r="B6" s="6">
        <f>B7+B10+B11+B16+B22+B23+B24+B25+B26+B27+B28+B29+B30+B31</f>
        <v>3291.2</v>
      </c>
      <c r="C6" s="6">
        <f>C7+C10+C11+C16+C22+C23+C24+C25+C26+C27+C28+C29+C30+C31</f>
        <v>3338.8</v>
      </c>
      <c r="D6" s="6">
        <f>D7+D10+D11+D16+D22+D23+D24+D25+D26+D27+D28+D29+D30+D31</f>
        <v>3387.7</v>
      </c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15" customFormat="1" ht="16.5" customHeight="1">
      <c r="A7" s="25" t="s">
        <v>27</v>
      </c>
      <c r="B7" s="6">
        <f>B8+B9</f>
        <v>561.5</v>
      </c>
      <c r="C7" s="6">
        <f>C8+C9</f>
        <v>593.5</v>
      </c>
      <c r="D7" s="6">
        <f>D8+D9</f>
        <v>626.1</v>
      </c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4" customFormat="1" ht="15.75">
      <c r="A8" s="3" t="s">
        <v>6</v>
      </c>
      <c r="B8" s="38"/>
      <c r="C8" s="38"/>
      <c r="D8" s="38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4" customFormat="1" ht="15.75">
      <c r="A9" s="3" t="s">
        <v>7</v>
      </c>
      <c r="B9" s="38">
        <v>561.5</v>
      </c>
      <c r="C9" s="38">
        <v>593.5</v>
      </c>
      <c r="D9" s="38">
        <v>626.1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15" customFormat="1" ht="32.25" customHeight="1">
      <c r="A10" s="25" t="s">
        <v>28</v>
      </c>
      <c r="B10" s="37"/>
      <c r="C10" s="37"/>
      <c r="D10" s="37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15" customFormat="1" ht="20.25" customHeight="1">
      <c r="A11" s="25" t="s">
        <v>41</v>
      </c>
      <c r="B11" s="6">
        <f>B14</f>
        <v>69.3</v>
      </c>
      <c r="C11" s="6">
        <f>C14</f>
        <v>72.1</v>
      </c>
      <c r="D11" s="6">
        <v>75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4" customFormat="1" ht="33" customHeight="1">
      <c r="A12" s="3" t="s">
        <v>14</v>
      </c>
      <c r="B12" s="38"/>
      <c r="C12" s="38"/>
      <c r="D12" s="38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4" customFormat="1" ht="30" customHeight="1">
      <c r="A13" s="3" t="s">
        <v>15</v>
      </c>
      <c r="B13" s="38"/>
      <c r="C13" s="38"/>
      <c r="D13" s="38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s="4" customFormat="1" ht="18" customHeight="1">
      <c r="A14" s="3" t="s">
        <v>16</v>
      </c>
      <c r="B14" s="38">
        <v>69.3</v>
      </c>
      <c r="C14" s="38">
        <v>72.1</v>
      </c>
      <c r="D14" s="38">
        <v>75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s="4" customFormat="1" ht="33" customHeight="1">
      <c r="A15" s="3" t="s">
        <v>54</v>
      </c>
      <c r="B15" s="38"/>
      <c r="C15" s="38"/>
      <c r="D15" s="38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15" customFormat="1" ht="15.75">
      <c r="A16" s="25" t="s">
        <v>29</v>
      </c>
      <c r="B16" s="31">
        <f>B17+B21</f>
        <v>2407.7</v>
      </c>
      <c r="C16" s="31">
        <f>C17+C21</f>
        <v>2410.4</v>
      </c>
      <c r="D16" s="31">
        <f>D17+D21</f>
        <v>2413.4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4" customFormat="1" ht="14.25" customHeight="1">
      <c r="A17" s="3" t="s">
        <v>17</v>
      </c>
      <c r="B17" s="38">
        <v>71.7</v>
      </c>
      <c r="C17" s="38">
        <v>74.4</v>
      </c>
      <c r="D17" s="38">
        <v>77.4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4" customFormat="1" ht="15.75">
      <c r="A18" s="3" t="s">
        <v>18</v>
      </c>
      <c r="B18" s="38"/>
      <c r="C18" s="38"/>
      <c r="D18" s="38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4" customFormat="1" ht="15.75">
      <c r="A19" s="3" t="s">
        <v>19</v>
      </c>
      <c r="B19" s="38"/>
      <c r="C19" s="38"/>
      <c r="D19" s="38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4" customFormat="1" ht="15.75">
      <c r="A20" s="3" t="s">
        <v>20</v>
      </c>
      <c r="B20" s="38"/>
      <c r="C20" s="38"/>
      <c r="D20" s="38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4" customFormat="1" ht="15.75">
      <c r="A21" s="3" t="s">
        <v>21</v>
      </c>
      <c r="B21" s="38">
        <v>2336</v>
      </c>
      <c r="C21" s="38">
        <v>2336</v>
      </c>
      <c r="D21" s="38">
        <v>2336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15" customFormat="1" ht="32.25" customHeight="1">
      <c r="A22" s="25" t="s">
        <v>30</v>
      </c>
      <c r="B22" s="30">
        <v>0</v>
      </c>
      <c r="C22" s="30"/>
      <c r="D22" s="30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15" customFormat="1" ht="17.25" customHeight="1">
      <c r="A23" s="25" t="s">
        <v>31</v>
      </c>
      <c r="B23" s="37">
        <v>18.7</v>
      </c>
      <c r="C23" s="37">
        <v>19.4</v>
      </c>
      <c r="D23" s="37">
        <v>20.2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5" customFormat="1" ht="33.75" customHeight="1">
      <c r="A24" s="26" t="s">
        <v>37</v>
      </c>
      <c r="B24" s="37"/>
      <c r="C24" s="37"/>
      <c r="D24" s="37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15" customFormat="1" ht="32.25" customHeight="1">
      <c r="A25" s="26" t="s">
        <v>38</v>
      </c>
      <c r="B25" s="37">
        <v>223.6</v>
      </c>
      <c r="C25" s="37">
        <v>232.6</v>
      </c>
      <c r="D25" s="37">
        <v>241.8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15" customFormat="1" ht="18" customHeight="1">
      <c r="A26" s="26" t="s">
        <v>39</v>
      </c>
      <c r="B26" s="37"/>
      <c r="C26" s="37"/>
      <c r="D26" s="37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15" customFormat="1" ht="15.75">
      <c r="A27" s="27" t="s">
        <v>35</v>
      </c>
      <c r="B27" s="37"/>
      <c r="C27" s="37"/>
      <c r="D27" s="37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15" customFormat="1" ht="31.5" customHeight="1">
      <c r="A28" s="28" t="s">
        <v>36</v>
      </c>
      <c r="B28" s="37"/>
      <c r="C28" s="37"/>
      <c r="D28" s="37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15" customFormat="1" ht="17.25" customHeight="1">
      <c r="A29" s="25" t="s">
        <v>33</v>
      </c>
      <c r="B29" s="37"/>
      <c r="C29" s="37">
        <v>0</v>
      </c>
      <c r="D29" s="37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15" customFormat="1" ht="19.5" customHeight="1">
      <c r="A30" s="25" t="s">
        <v>34</v>
      </c>
      <c r="B30" s="37">
        <v>10.4</v>
      </c>
      <c r="C30" s="37">
        <v>10.8</v>
      </c>
      <c r="D30" s="37">
        <v>11.2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5" customFormat="1" ht="15.75" customHeight="1">
      <c r="A31" s="25" t="s">
        <v>32</v>
      </c>
      <c r="B31" s="37"/>
      <c r="C31" s="37"/>
      <c r="D31" s="37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15" customFormat="1" ht="22.5" customHeight="1">
      <c r="A32" s="29" t="s">
        <v>56</v>
      </c>
      <c r="B32" s="6">
        <f>B33+B34+B35+B36+B37+B38+B39+B40+B41</f>
        <v>4523.3</v>
      </c>
      <c r="C32" s="6">
        <f>C33+C34+C35+C36+C37+C38+C39+C40+C41</f>
        <v>2504.2999999999997</v>
      </c>
      <c r="D32" s="6">
        <f>D33+D34+D35+D36+D37+D38+D39+D40+D41</f>
        <v>1724.2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6.5" customHeight="1">
      <c r="A33" s="3" t="s">
        <v>5</v>
      </c>
      <c r="B33" s="38">
        <v>4315.1</v>
      </c>
      <c r="C33" s="38">
        <v>1915.6</v>
      </c>
      <c r="D33" s="38">
        <v>1724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9.5" customHeight="1">
      <c r="A34" s="3" t="s">
        <v>3</v>
      </c>
      <c r="B34" s="38"/>
      <c r="C34" s="38"/>
      <c r="D34" s="38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6.5" customHeight="1">
      <c r="A35" s="3" t="s">
        <v>4</v>
      </c>
      <c r="B35" s="38">
        <v>208.2</v>
      </c>
      <c r="C35" s="38">
        <v>214.6</v>
      </c>
      <c r="D35" s="38">
        <v>0.2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6.5" customHeight="1">
      <c r="A36" s="3" t="s">
        <v>1</v>
      </c>
      <c r="B36" s="38">
        <v>0</v>
      </c>
      <c r="C36" s="38">
        <v>374.1</v>
      </c>
      <c r="D36" s="38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s="8" customFormat="1" ht="32.25" customHeight="1">
      <c r="A37" s="10" t="s">
        <v>47</v>
      </c>
      <c r="B37" s="22"/>
      <c r="C37" s="22"/>
      <c r="D37" s="22">
        <v>0</v>
      </c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8" customFormat="1" ht="32.25" customHeight="1">
      <c r="A38" s="10" t="s">
        <v>49</v>
      </c>
      <c r="B38" s="22"/>
      <c r="C38" s="22"/>
      <c r="D38" s="22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8" customFormat="1" ht="32.25" customHeight="1">
      <c r="A39" s="10" t="s">
        <v>53</v>
      </c>
      <c r="B39" s="22"/>
      <c r="C39" s="22"/>
      <c r="D39" s="22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8" customFormat="1" ht="19.5" customHeight="1">
      <c r="A40" s="10" t="s">
        <v>48</v>
      </c>
      <c r="B40" s="22"/>
      <c r="C40" s="22"/>
      <c r="D40" s="22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32.25" customHeight="1">
      <c r="A41" s="18" t="s">
        <v>40</v>
      </c>
      <c r="B41" s="38"/>
      <c r="C41" s="38"/>
      <c r="D41" s="38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s="15" customFormat="1" ht="32.25" customHeight="1">
      <c r="A42" s="13" t="s">
        <v>50</v>
      </c>
      <c r="B42" s="37"/>
      <c r="C42" s="37"/>
      <c r="D42" s="37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s="8" customFormat="1" ht="32.25" customHeight="1">
      <c r="A43" s="16" t="s">
        <v>26</v>
      </c>
      <c r="B43" s="19">
        <f>B6+B32</f>
        <v>7814.5</v>
      </c>
      <c r="C43" s="19">
        <f>C6+C32</f>
        <v>5843.1</v>
      </c>
      <c r="D43" s="19">
        <f>D6+D32</f>
        <v>5111.9</v>
      </c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24" customHeight="1">
      <c r="A44" s="41" t="s">
        <v>24</v>
      </c>
      <c r="B44" s="42"/>
      <c r="C44" s="42"/>
      <c r="D44" s="4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5" t="s">
        <v>2</v>
      </c>
      <c r="B45" s="38">
        <v>4166</v>
      </c>
      <c r="C45" s="38">
        <v>4289.3</v>
      </c>
      <c r="D45" s="38">
        <v>3933.1</v>
      </c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5" t="s">
        <v>13</v>
      </c>
      <c r="B46" s="38">
        <v>208</v>
      </c>
      <c r="C46" s="38">
        <v>214.4</v>
      </c>
      <c r="D46" s="38"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7.25" customHeight="1">
      <c r="A47" s="5" t="s">
        <v>8</v>
      </c>
      <c r="B47" s="38">
        <v>47.5</v>
      </c>
      <c r="C47" s="38">
        <v>374.1</v>
      </c>
      <c r="D47" s="38"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5" t="s">
        <v>9</v>
      </c>
      <c r="B48" s="38">
        <v>0</v>
      </c>
      <c r="C48" s="38">
        <v>0</v>
      </c>
      <c r="D48" s="38"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5" t="s">
        <v>22</v>
      </c>
      <c r="B49" s="38">
        <v>264.8</v>
      </c>
      <c r="C49" s="38">
        <v>264.8</v>
      </c>
      <c r="D49" s="38">
        <v>264.8</v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5" t="s">
        <v>23</v>
      </c>
      <c r="B50" s="38">
        <v>0</v>
      </c>
      <c r="C50" s="38">
        <v>0</v>
      </c>
      <c r="D50" s="38"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5" t="s">
        <v>0</v>
      </c>
      <c r="B51" s="38">
        <v>30</v>
      </c>
      <c r="C51" s="38">
        <v>30</v>
      </c>
      <c r="D51" s="38">
        <v>30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7.25" customHeight="1">
      <c r="A52" s="5" t="s">
        <v>46</v>
      </c>
      <c r="B52" s="38">
        <v>2823.2</v>
      </c>
      <c r="C52" s="38">
        <v>400.5</v>
      </c>
      <c r="D52" s="38">
        <v>614</v>
      </c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customHeight="1">
      <c r="A53" s="5" t="s">
        <v>45</v>
      </c>
      <c r="B53" s="38"/>
      <c r="C53" s="38"/>
      <c r="D53" s="38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5" t="s">
        <v>11</v>
      </c>
      <c r="B54" s="38">
        <v>270</v>
      </c>
      <c r="C54" s="38">
        <v>270</v>
      </c>
      <c r="D54" s="38">
        <v>270</v>
      </c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9" t="s">
        <v>42</v>
      </c>
      <c r="B55" s="38">
        <v>5</v>
      </c>
      <c r="C55" s="38">
        <v>0</v>
      </c>
      <c r="D55" s="38"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7.25" customHeight="1">
      <c r="A56" s="9" t="s">
        <v>43</v>
      </c>
      <c r="B56" s="38"/>
      <c r="C56" s="38"/>
      <c r="D56" s="38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9" t="s">
        <v>44</v>
      </c>
      <c r="B57" s="38"/>
      <c r="C57" s="38"/>
      <c r="D57" s="38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5" t="s">
        <v>12</v>
      </c>
      <c r="B58" s="38"/>
      <c r="C58" s="38"/>
      <c r="D58" s="38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8" customFormat="1" ht="15.75">
      <c r="A59" s="17" t="s">
        <v>10</v>
      </c>
      <c r="B59" s="19">
        <f>SUM(B45:B58)</f>
        <v>7814.5</v>
      </c>
      <c r="C59" s="19">
        <f>SUM(C45:C58)</f>
        <v>5843.1</v>
      </c>
      <c r="D59" s="19">
        <f>SUM(D45:D58)</f>
        <v>5111.9</v>
      </c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8" customFormat="1" ht="15.75">
      <c r="A60" s="21" t="s">
        <v>52</v>
      </c>
      <c r="B60" s="22">
        <v>0</v>
      </c>
      <c r="C60" s="22">
        <v>0</v>
      </c>
      <c r="D60" s="22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s="8" customFormat="1" ht="15.75">
      <c r="A61" s="21" t="s">
        <v>51</v>
      </c>
      <c r="B61" s="22">
        <v>0</v>
      </c>
      <c r="C61" s="22">
        <v>0</v>
      </c>
      <c r="D61" s="22">
        <v>0</v>
      </c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46.5" customHeight="1">
      <c r="A64" s="1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</sheetData>
  <sheetProtection/>
  <mergeCells count="3">
    <mergeCell ref="A5:D5"/>
    <mergeCell ref="A44:D44"/>
    <mergeCell ref="A1:D1"/>
  </mergeCells>
  <printOptions/>
  <pageMargins left="0.3937007874015748" right="0.1968503937007874" top="0.3937007874015748" bottom="0.1968503937007874" header="0.11811023622047245" footer="0.1968503937007874"/>
  <pageSetup horizontalDpi="600" verticalDpi="600" orientation="landscape" paperSize="9" scale="75" r:id="rId1"/>
  <headerFooter alignWithMargins="0">
    <oddFooter>&amp;C&amp;8&amp;P</oddFooter>
  </headerFooter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2016-07-28T10:51:40Z</cp:lastPrinted>
  <dcterms:created xsi:type="dcterms:W3CDTF">1999-06-18T11:49:53Z</dcterms:created>
  <dcterms:modified xsi:type="dcterms:W3CDTF">2020-02-07T11:58:09Z</dcterms:modified>
  <cp:category/>
  <cp:version/>
  <cp:contentType/>
  <cp:contentStatus/>
</cp:coreProperties>
</file>